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0160" windowHeight="11760" firstSheet="2" activeTab="11"/>
  </bookViews>
  <sheets>
    <sheet name="01.2022" sheetId="1" r:id="rId1"/>
    <sheet name="02.2022" sheetId="2" r:id="rId2"/>
    <sheet name="03.2022" sheetId="3" r:id="rId3"/>
    <sheet name="04.2022" sheetId="4" r:id="rId4"/>
    <sheet name="05.2022" sheetId="5" r:id="rId5"/>
    <sheet name="06.2022" sheetId="6" r:id="rId6"/>
    <sheet name="07.2022" sheetId="7" r:id="rId7"/>
    <sheet name="08.2022" sheetId="8" r:id="rId8"/>
    <sheet name="09.2022" sheetId="9" r:id="rId9"/>
    <sheet name="10.2022" sheetId="10" r:id="rId10"/>
    <sheet name="11.2022" sheetId="11" r:id="rId11"/>
    <sheet name="12.2022" sheetId="12" r:id="rId12"/>
  </sheets>
  <definedNames>
    <definedName name="_xlnm.Print_Area" localSheetId="0">'01.2022'!$A$1:$G$13</definedName>
  </definedNames>
  <calcPr calcId="144525"/>
</workbook>
</file>

<file path=xl/calcChain.xml><?xml version="1.0" encoding="utf-8"?>
<calcChain xmlns="http://schemas.openxmlformats.org/spreadsheetml/2006/main">
  <c r="F9" i="12" l="1"/>
  <c r="F8" i="12"/>
  <c r="F9" i="11"/>
  <c r="F8" i="11"/>
  <c r="F9" i="10" l="1"/>
  <c r="F8" i="10"/>
  <c r="F9" i="9"/>
  <c r="F8" i="9"/>
  <c r="F8" i="6" l="1"/>
  <c r="F8" i="8"/>
  <c r="F9" i="8"/>
  <c r="F10" i="8"/>
  <c r="F11" i="8"/>
  <c r="F12" i="8"/>
  <c r="F8" i="7"/>
  <c r="F9" i="7"/>
  <c r="F10" i="7"/>
  <c r="F8" i="5"/>
  <c r="F9" i="5"/>
  <c r="F10" i="5"/>
  <c r="F8" i="3"/>
  <c r="F9" i="1" l="1"/>
  <c r="F8" i="1"/>
</calcChain>
</file>

<file path=xl/sharedStrings.xml><?xml version="1.0" encoding="utf-8"?>
<sst xmlns="http://schemas.openxmlformats.org/spreadsheetml/2006/main" count="213" uniqueCount="68">
  <si>
    <t>Диспетчерское наименование объекта ВЛ,ТП</t>
  </si>
  <si>
    <t>Дата и время отключения, час, мин.</t>
  </si>
  <si>
    <t>Дата и время восстановления режима потребления электроснабжения час, мин.</t>
  </si>
  <si>
    <t xml:space="preserve">Продолжительность прекращения отключения электроэнергии час, мин. </t>
  </si>
  <si>
    <t>Причина отключения.</t>
  </si>
  <si>
    <t>наименование отключенных населенных  пунктов, улиц</t>
  </si>
  <si>
    <t>№ п/п</t>
  </si>
  <si>
    <t>Сведения о плановых отключениях в сетях 0,4-10 кВ</t>
  </si>
  <si>
    <t xml:space="preserve"> </t>
  </si>
  <si>
    <t>ТП- 5619</t>
  </si>
  <si>
    <t>с. Малояз, ул. Юрюзанская</t>
  </si>
  <si>
    <t>с. Малояз, ул. Х. Юсупова</t>
  </si>
  <si>
    <t>Директор МУП МЭС</t>
  </si>
  <si>
    <t>Р.М. Галеев</t>
  </si>
  <si>
    <t>Замена РЛНД-10 на РТП</t>
  </si>
  <si>
    <t>Технилогическое присоединение потребителей</t>
  </si>
  <si>
    <t>ВЛ-0,4 кВ от ТП- 5784</t>
  </si>
  <si>
    <t>ВЛ-0,4 кВ от ТП- 5792</t>
  </si>
  <si>
    <t xml:space="preserve">с. Аркаул, ул. Ч. Ханова. </t>
  </si>
  <si>
    <t>РТП-5621</t>
  </si>
  <si>
    <t>РТП-5619</t>
  </si>
  <si>
    <t>РТП-5628</t>
  </si>
  <si>
    <t>с. Малояз, мкр. Р. Гарипова</t>
  </si>
  <si>
    <t>с. Малояз, ул. Советская</t>
  </si>
  <si>
    <t>Перенос спусков 10 кВ на новый РТП</t>
  </si>
  <si>
    <t>с. Малояз, ул. Коммунистическая</t>
  </si>
  <si>
    <t xml:space="preserve">ТП-5648 </t>
  </si>
  <si>
    <t>с. Аркаулово, ул. Х. Юсупова</t>
  </si>
  <si>
    <t>Текущее обслуживание ТП</t>
  </si>
  <si>
    <t>ТП-5792</t>
  </si>
  <si>
    <t>ТП-5750</t>
  </si>
  <si>
    <t xml:space="preserve">с. Малояз, мкр. Юго-Запад </t>
  </si>
  <si>
    <t xml:space="preserve">ТП-5638 </t>
  </si>
  <si>
    <t>с. Малояз, ул. Гайфуллина</t>
  </si>
  <si>
    <t>ТП-5637</t>
  </si>
  <si>
    <t>ТП-5630</t>
  </si>
  <si>
    <t>ТП-5646</t>
  </si>
  <si>
    <t>с. Малояз, ул. 50 лет СССР</t>
  </si>
  <si>
    <t>ТП-5640</t>
  </si>
  <si>
    <t>с. Малояз, ул. Салавата</t>
  </si>
  <si>
    <t>ТП-5793</t>
  </si>
  <si>
    <t xml:space="preserve"> с. Малояз, ул. Степная</t>
  </si>
  <si>
    <t>с. Аркаулово ул. Х. Юсупова"  Аркаулово</t>
  </si>
  <si>
    <t xml:space="preserve"> с. Малояз, ул. Яруллина</t>
  </si>
  <si>
    <t xml:space="preserve">ВЛ-0,4 кВ отТП-5787 </t>
  </si>
  <si>
    <t>ВЛ-0,4 кВ отТП-5792</t>
  </si>
  <si>
    <t>ВЛ-0,4 кВ от ТП-5792</t>
  </si>
  <si>
    <t>ВЛ-0,4 кВ от ТП-5786</t>
  </si>
  <si>
    <t>ВЛ-0,4 кВ от ТП-5784</t>
  </si>
  <si>
    <t>Замена дефектной опоры</t>
  </si>
  <si>
    <t xml:space="preserve"> с. Малояз, ул.  Х. Юсупова</t>
  </si>
  <si>
    <t>ВЛ-0,4 кВ от ТП-5790</t>
  </si>
  <si>
    <t xml:space="preserve"> с. Малояз, ул.  Полевая</t>
  </si>
  <si>
    <t>Ремонт уличного освещения</t>
  </si>
  <si>
    <t>ВЛ-0,4 кВ от ТП-5772</t>
  </si>
  <si>
    <t>с. Чулпан ул. Куротная</t>
  </si>
  <si>
    <t>МУП "Малоязовские электрические сети" за декабрь 2022г.</t>
  </si>
  <si>
    <t>МУП "Малоязовские электрические сети" за ноябрь 2022г.</t>
  </si>
  <si>
    <t>МУП "Малоязовские электрические сети" за октябрь 2022г.</t>
  </si>
  <si>
    <t>МУП "Малоязовские электрические сети" за сентябрь 2022г.</t>
  </si>
  <si>
    <t>МУП "Малоязовские электрические сети" за август 2022г.</t>
  </si>
  <si>
    <t>МУП "Малоязовские электрические сети" за июль 2022г.</t>
  </si>
  <si>
    <t>МУП "Малоязовские электрические сети" за июнь 2022г.</t>
  </si>
  <si>
    <t>МУП "Малоязовские электрические сети" за май 2022г.</t>
  </si>
  <si>
    <t>МУП "Малоязовские электрические сети" за апрель 2022г.</t>
  </si>
  <si>
    <t>МУП "Малоязовские электрические сети" за март 2022г.</t>
  </si>
  <si>
    <t>МУП "Малоязовские электрические сети" за февраль 2022г.</t>
  </si>
  <si>
    <t>МУП "Малоязовские электрические сети" за январь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</si>
</sst>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8" x14ac:knownFonts="1">
    <font>
      <sz val="11"/>
      <color theme="1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2" fillId="0" borderId="0" xfId="0" applyFont="1"/>
    <xf numFmtId="14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165" fontId="0" fillId="0" borderId="0" xfId="0" applyNumberForma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4" fontId="5" fillId="0" borderId="4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132"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7:G9" headerRowDxfId="131" dataDxfId="130" totalsRowDxfId="128" tableBorderDxfId="129">
  <tableColumns count="7">
    <tableColumn id="1" name="№ п/п" totalsRowLabel="Итог" dataDxfId="127"/>
    <tableColumn id="2" name="Диспетчерское наименование объекта ВЛ,ТП" dataDxfId="126"/>
    <tableColumn id="8" name="наименование отключенных населенных  пунктов, улиц" dataDxfId="125"/>
    <tableColumn id="3" name="Дата и время отключения, час, мин." dataDxfId="124"/>
    <tableColumn id="4" name="Дата и время восстановления режима потребления электроснабжения час, мин." dataDxfId="123"/>
    <tableColumn id="5" name="Продолжительность прекращения отключения электроэнергии час, мин. " dataDxfId="122">
      <calculatedColumnFormula>E8-D8</calculatedColumnFormula>
    </tableColumn>
    <tableColumn id="7" name="Причина отключения." totalsRowFunction="count" dataDxfId="121"/>
  </tableColumns>
  <tableStyleInfo name="TableStyleLight1" showFirstColumn="0" showLastColumn="0" showRowStripes="0" showColumnStripes="0"/>
</table>
</file>

<file path=xl/tables/table10.xml><?xml version="1.0" encoding="utf-8"?>
<table xmlns="http://schemas.openxmlformats.org/spreadsheetml/2006/main" id="11" name="Таблица135710612" displayName="Таблица135710612" ref="A7:G9" headerRowDxfId="32" dataDxfId="31" totalsRowDxfId="29" tableBorderDxfId="30">
  <tableColumns count="7">
    <tableColumn id="1" name="№ п/п" totalsRowLabel="Итог" dataDxfId="28"/>
    <tableColumn id="2" name="Диспетчерское наименование объекта ВЛ,ТП" dataDxfId="27"/>
    <tableColumn id="8" name="наименование отключенных населенных  пунктов, улиц" dataDxfId="26"/>
    <tableColumn id="3" name="Дата и время отключения, час, мин." dataDxfId="25"/>
    <tableColumn id="4" name="Дата и время восстановления режима потребления электроснабжения час, мин." dataDxfId="24"/>
    <tableColumn id="5" name="Продолжительность прекращения отключения электроэнергии час, мин. " dataDxfId="23">
      <calculatedColumnFormula>Таблица135710612[[#This Row],[Дата и время восстановления режима потребления электроснабжения час, мин.]]-Таблица135710612[[#This Row],[Дата и время отключения, час, мин.]]</calculatedColumnFormula>
    </tableColumn>
    <tableColumn id="7" name="Причина отключения." totalsRowFunction="count" dataDxfId="22"/>
  </tableColumns>
  <tableStyleInfo name="TableStyleLight1" showFirstColumn="0" showLastColumn="0" showRowStripes="0" showColumnStripes="0"/>
</table>
</file>

<file path=xl/tables/table11.xml><?xml version="1.0" encoding="utf-8"?>
<table xmlns="http://schemas.openxmlformats.org/spreadsheetml/2006/main" id="12" name="Таблица13571061213" displayName="Таблица13571061213" ref="A7:G9" headerRowDxfId="21" dataDxfId="20" totalsRowDxfId="18" tableBorderDxfId="19">
  <tableColumns count="7">
    <tableColumn id="1" name="№ п/п" totalsRowLabel="Итог" dataDxfId="17"/>
    <tableColumn id="2" name="Диспетчерское наименование объекта ВЛ,ТП" dataDxfId="16"/>
    <tableColumn id="8" name="наименование отключенных населенных  пунктов, улиц" dataDxfId="15"/>
    <tableColumn id="3" name="Дата и время отключения, час, мин." dataDxfId="14"/>
    <tableColumn id="4" name="Дата и время восстановления режима потребления электроснабжения час, мин." dataDxfId="13"/>
    <tableColumn id="5" name="Продолжительность прекращения отключения электроэнергии час, мин. " dataDxfId="12">
      <calculatedColumnFormula>Таблица13571061213[[#This Row],[Дата и время восстановления режима потребления электроснабжения час, мин.]]-Таблица13571061213[[#This Row],[Дата и время отключения, час, мин.]]</calculatedColumnFormula>
    </tableColumn>
    <tableColumn id="7" name="Причина отключения." totalsRowFunction="count" dataDxfId="11"/>
  </tableColumns>
  <tableStyleInfo name="TableStyleLight1" showFirstColumn="0" showLastColumn="0" showRowStripes="0" showColumnStripes="0"/>
</table>
</file>

<file path=xl/tables/table12.xml><?xml version="1.0" encoding="utf-8"?>
<table xmlns="http://schemas.openxmlformats.org/spreadsheetml/2006/main" id="14" name="Таблица13571061215" displayName="Таблица13571061215" ref="A7:G9" headerRowDxfId="10" dataDxfId="9" totalsRowDxfId="7" tableBorderDxfId="8">
  <tableColumns count="7">
    <tableColumn id="1" name="№ п/п" totalsRowLabel="Итог" dataDxfId="6"/>
    <tableColumn id="2" name="Диспетчерское наименование объекта ВЛ,ТП" dataDxfId="5"/>
    <tableColumn id="8" name="наименование отключенных населенных  пунктов, улиц" dataDxfId="4"/>
    <tableColumn id="3" name="Дата и время отключения, час, мин." dataDxfId="3"/>
    <tableColumn id="4" name="Дата и время восстановления режима потребления электроснабжения час, мин." dataDxfId="2"/>
    <tableColumn id="5" name="Продолжительность прекращения отключения электроэнергии час, мин. " dataDxfId="1">
      <calculatedColumnFormula>Таблица13571061215[[#This Row],[Дата и время восстановления режима потребления электроснабжения час, мин.]]-Таблица13571061215[[#This Row],[Дата и время отключения, час, мин.]]</calculatedColumnFormula>
    </tableColumn>
    <tableColumn id="7" name="Причина отключения." totalsRowFunction="count" dataDxfId="0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Таблица13" displayName="Таблица13" ref="A7:G8" headerRowDxfId="120" dataDxfId="119" totalsRowDxfId="117" tableBorderDxfId="118">
  <tableColumns count="7">
    <tableColumn id="1" name="№ п/п" totalsRowLabel="Итог" dataDxfId="116"/>
    <tableColumn id="2" name="Диспетчерское наименование объекта ВЛ,ТП" dataDxfId="115"/>
    <tableColumn id="8" name="наименование отключенных населенных  пунктов, улиц" dataDxfId="114"/>
    <tableColumn id="3" name="Дата и время отключения, час, мин." dataDxfId="113"/>
    <tableColumn id="4" name="Дата и время восстановления режима потребления электроснабжения час, мин." dataDxfId="112"/>
    <tableColumn id="5" name="Продолжительность прекращения отключения электроэнергии час, мин. " dataDxfId="111"/>
    <tableColumn id="7" name="Причина отключения." totalsRowFunction="count" dataDxfId="110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4" name="Таблица135" displayName="Таблица135" ref="A7:G8" headerRowDxfId="109" dataDxfId="108" totalsRowDxfId="106" tableBorderDxfId="107">
  <tableColumns count="7">
    <tableColumn id="1" name="№ п/п" totalsRowLabel="Итог" dataDxfId="105"/>
    <tableColumn id="2" name="Диспетчерское наименование объекта ВЛ,ТП" dataDxfId="104"/>
    <tableColumn id="8" name="наименование отключенных населенных  пунктов, улиц" dataDxfId="103"/>
    <tableColumn id="3" name="Дата и время отключения, час, мин." dataDxfId="102"/>
    <tableColumn id="4" name="Дата и время восстановления режима потребления электроснабжения час, мин." dataDxfId="101"/>
    <tableColumn id="5" name="Продолжительность прекращения отключения электроэнергии час, мин. " dataDxfId="100">
      <calculatedColumnFormula>E8-D8</calculatedColumnFormula>
    </tableColumn>
    <tableColumn id="7" name="Причина отключения." totalsRowFunction="count" dataDxfId="99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6" name="Таблица1357" displayName="Таблица1357" ref="A7:G8" headerRowDxfId="98" dataDxfId="97" totalsRowDxfId="95" tableBorderDxfId="96">
  <tableColumns count="7">
    <tableColumn id="1" name="№ п/п" totalsRowLabel="Итог" dataDxfId="94"/>
    <tableColumn id="2" name="Диспетчерское наименование объекта ВЛ,ТП" dataDxfId="93"/>
    <tableColumn id="8" name="наименование отключенных населенных  пунктов, улиц" dataDxfId="92"/>
    <tableColumn id="3" name="Дата и время отключения, час, мин." dataDxfId="91"/>
    <tableColumn id="4" name="Дата и время восстановления режима потребления электроснабжения час, мин." dataDxfId="90"/>
    <tableColumn id="5" name="Продолжительность прекращения отключения электроэнергии час, мин. " dataDxfId="89"/>
    <tableColumn id="7" name="Причина отключения." totalsRowFunction="count" dataDxfId="88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id="3" name="Таблица13574" displayName="Таблица13574" ref="A7:G10" headerRowDxfId="87" dataDxfId="86" totalsRowDxfId="84" tableBorderDxfId="85">
  <tableColumns count="7">
    <tableColumn id="1" name="№ п/п" totalsRowLabel="Итог" dataDxfId="83"/>
    <tableColumn id="2" name="Диспетчерское наименование объекта ВЛ,ТП" dataDxfId="82"/>
    <tableColumn id="8" name="наименование отключенных населенных  пунктов, улиц" dataDxfId="81"/>
    <tableColumn id="3" name="Дата и время отключения, час, мин." dataDxfId="80"/>
    <tableColumn id="4" name="Дата и время восстановления режима потребления электроснабжения час, мин." dataDxfId="79"/>
    <tableColumn id="5" name="Продолжительность прекращения отключения электроэнергии час, мин. " dataDxfId="78">
      <calculatedColumnFormula>Таблица13574[[#This Row],[Дата и время восстановления режима потребления электроснабжения час, мин.]]-Таблица13574[[#This Row],[Дата и время отключения, час, мин.]]</calculatedColumnFormula>
    </tableColumn>
    <tableColumn id="7" name="Причина отключения." totalsRowFunction="count" dataDxfId="77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id="7" name="Таблица13578" displayName="Таблица13578" ref="A7:G8" headerRowDxfId="76" dataDxfId="75" totalsRowDxfId="73" tableBorderDxfId="74">
  <tableColumns count="7">
    <tableColumn id="1" name="№ п/п" totalsRowLabel="Итог" dataDxfId="72"/>
    <tableColumn id="2" name="Диспетчерское наименование объекта ВЛ,ТП" dataDxfId="71"/>
    <tableColumn id="8" name="наименование отключенных населенных  пунктов, улиц" dataDxfId="70"/>
    <tableColumn id="3" name="Дата и время отключения, час, мин." dataDxfId="69"/>
    <tableColumn id="4" name="Дата и время восстановления режима потребления электроснабжения час, мин." dataDxfId="68"/>
    <tableColumn id="5" name="Продолжительность прекращения отключения электроэнергии час, мин. " dataDxfId="67">
      <calculatedColumnFormula>Таблица13578[Дата и время восстановления режима потребления электроснабжения час, мин.]-Таблица13578[Дата и время отключения, час, мин.]</calculatedColumnFormula>
    </tableColumn>
    <tableColumn id="7" name="Причина отключения." totalsRowFunction="count" dataDxfId="66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id="8" name="Таблица13579" displayName="Таблица13579" ref="A7:G10" headerRowDxfId="65" dataDxfId="64" totalsRowDxfId="62" tableBorderDxfId="63">
  <tableColumns count="7">
    <tableColumn id="1" name="№ п/п" totalsRowLabel="Итог" dataDxfId="61"/>
    <tableColumn id="2" name="Диспетчерское наименование объекта ВЛ,ТП" dataDxfId="60"/>
    <tableColumn id="8" name="наименование отключенных населенных  пунктов, улиц" dataDxfId="59"/>
    <tableColumn id="3" name="Дата и время отключения, час, мин." dataDxfId="58"/>
    <tableColumn id="4" name="Дата и время восстановления режима потребления электроснабжения час, мин." dataDxfId="57"/>
    <tableColumn id="5" name="Продолжительность прекращения отключения электроэнергии час, мин. " dataDxfId="56">
      <calculatedColumnFormula>Таблица13579[[#This Row],[Дата и время восстановления режима потребления электроснабжения час, мин.]]-Таблица13579[[#This Row],[Дата и время отключения, час, мин.]]</calculatedColumnFormula>
    </tableColumn>
    <tableColumn id="7" name="Причина отключения." totalsRowFunction="count" dataDxfId="55"/>
  </tableColumns>
  <tableStyleInfo name="TableStyleLight1" showFirstColumn="0" showLastColumn="0" showRowStripes="0" showColumnStripes="0"/>
</table>
</file>

<file path=xl/tables/table8.xml><?xml version="1.0" encoding="utf-8"?>
<table xmlns="http://schemas.openxmlformats.org/spreadsheetml/2006/main" id="9" name="Таблица135710" displayName="Таблица135710" ref="A7:G12" headerRowDxfId="54" dataDxfId="53" totalsRowDxfId="51" tableBorderDxfId="52">
  <tableColumns count="7">
    <tableColumn id="1" name="№ п/п" totalsRowLabel="Итог" dataDxfId="50"/>
    <tableColumn id="2" name="Диспетчерское наименование объекта ВЛ,ТП" dataDxfId="49"/>
    <tableColumn id="8" name="наименование отключенных населенных  пунктов, улиц" dataDxfId="48"/>
    <tableColumn id="3" name="Дата и время отключения, час, мин." dataDxfId="47"/>
    <tableColumn id="4" name="Дата и время восстановления режима потребления электроснабжения час, мин." dataDxfId="46"/>
    <tableColumn id="5" name="Продолжительность прекращения отключения электроэнергии час, мин. " dataDxfId="45">
      <calculatedColumnFormula>Таблица135710[[#This Row],[Дата и время восстановления режима потребления электроснабжения час, мин.]]-Таблица135710[[#This Row],[Дата и время отключения, час, мин.]]</calculatedColumnFormula>
    </tableColumn>
    <tableColumn id="7" name="Причина отключения." totalsRowFunction="count" dataDxfId="44"/>
  </tableColumns>
  <tableStyleInfo name="TableStyleLight1" showFirstColumn="0" showLastColumn="0" showRowStripes="0" showColumnStripes="0"/>
</table>
</file>

<file path=xl/tables/table9.xml><?xml version="1.0" encoding="utf-8"?>
<table xmlns="http://schemas.openxmlformats.org/spreadsheetml/2006/main" id="5" name="Таблица1357106" displayName="Таблица1357106" ref="A7:G9" headerRowDxfId="43" dataDxfId="42" totalsRowDxfId="40" tableBorderDxfId="41">
  <tableColumns count="7">
    <tableColumn id="1" name="№ п/п" totalsRowLabel="Итог" dataDxfId="39"/>
    <tableColumn id="2" name="Диспетчерское наименование объекта ВЛ,ТП" dataDxfId="38"/>
    <tableColumn id="8" name="наименование отключенных населенных  пунктов, улиц" dataDxfId="37"/>
    <tableColumn id="3" name="Дата и время отключения, час, мин." dataDxfId="36"/>
    <tableColumn id="4" name="Дата и время восстановления режима потребления электроснабжения час, мин." dataDxfId="35"/>
    <tableColumn id="5" name="Продолжительность прекращения отключения электроэнергии час, мин. " dataDxfId="34">
      <calculatedColumnFormula>Таблица1357106[[#This Row],[Дата и время восстановления режима потребления электроснабжения час, мин.]]-Таблица1357106[[#This Row],[Дата и время отключения, час, мин.]]</calculatedColumnFormula>
    </tableColumn>
    <tableColumn id="7" name="Причина отключения." totalsRowFunction="count" dataDxfId="3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20"/>
  <sheetViews>
    <sheetView topLeftCell="C1" zoomScaleNormal="100" zoomScaleSheetLayoutView="100" workbookViewId="0">
      <selection activeCell="C14" sqref="C14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14"/>
      <c r="B5" s="14"/>
      <c r="C5" s="15"/>
      <c r="D5" s="35" t="s">
        <v>67</v>
      </c>
      <c r="E5" s="14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24">
        <v>2</v>
      </c>
      <c r="B8" s="24" t="s">
        <v>9</v>
      </c>
      <c r="C8" s="24" t="s">
        <v>10</v>
      </c>
      <c r="D8" s="29">
        <v>44578.416666666664</v>
      </c>
      <c r="E8" s="32">
        <v>44578.625</v>
      </c>
      <c r="F8" s="19">
        <f t="shared" ref="F8" si="0">E8-D8</f>
        <v>0.20833333333575865</v>
      </c>
      <c r="G8" s="31" t="s">
        <v>14</v>
      </c>
    </row>
    <row r="9" spans="1:7" s="25" customFormat="1" ht="50.25" customHeight="1" thickBot="1" x14ac:dyDescent="0.3">
      <c r="A9" s="26">
        <v>3</v>
      </c>
      <c r="B9" s="24" t="s">
        <v>16</v>
      </c>
      <c r="C9" s="24" t="s">
        <v>11</v>
      </c>
      <c r="D9" s="32">
        <v>44586.625</v>
      </c>
      <c r="E9" s="32">
        <v>44586.666666666664</v>
      </c>
      <c r="F9" s="27">
        <f>E9-D9</f>
        <v>4.1666666664241347E-2</v>
      </c>
      <c r="G9" s="33" t="s">
        <v>15</v>
      </c>
    </row>
    <row r="11" spans="1:7" x14ac:dyDescent="0.25">
      <c r="F11" s="17" t="s">
        <v>8</v>
      </c>
    </row>
    <row r="12" spans="1:7" ht="15.75" x14ac:dyDescent="0.25">
      <c r="C12" s="30" t="s">
        <v>12</v>
      </c>
      <c r="D12" s="13"/>
      <c r="E12" s="28" t="s">
        <v>13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workbookViewId="0">
      <selection activeCell="D5" sqref="D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8"/>
      <c r="B5" s="38"/>
      <c r="C5" s="15"/>
      <c r="D5" s="35" t="s">
        <v>58</v>
      </c>
      <c r="E5" s="38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43" t="s">
        <v>47</v>
      </c>
      <c r="C8" s="43" t="s">
        <v>43</v>
      </c>
      <c r="D8" s="40">
        <v>44843.375</v>
      </c>
      <c r="E8" s="40">
        <v>44843.541666666664</v>
      </c>
      <c r="F8" s="41">
        <f>Таблица135710612[[#This Row],[Дата и время восстановления режима потребления электроснабжения час, мин.]]-Таблица135710612[[#This Row],[Дата и время отключения, час, мин.]]</f>
        <v>0.16666666666424135</v>
      </c>
      <c r="G8" s="43" t="s">
        <v>15</v>
      </c>
    </row>
    <row r="9" spans="1:7" s="12" customFormat="1" ht="60.75" customHeight="1" x14ac:dyDescent="0.25">
      <c r="A9" s="39">
        <v>2</v>
      </c>
      <c r="B9" s="43" t="s">
        <v>46</v>
      </c>
      <c r="C9" s="43" t="s">
        <v>42</v>
      </c>
      <c r="D9" s="40">
        <v>44851.583333333336</v>
      </c>
      <c r="E9" s="40">
        <v>44851.75</v>
      </c>
      <c r="F9" s="41">
        <f>Таблица135710612[[#This Row],[Дата и время восстановления режима потребления электроснабжения час, мин.]]-Таблица135710612[[#This Row],[Дата и время отключения, час, мин.]]</f>
        <v>0.16666666666424135</v>
      </c>
      <c r="G9" s="43" t="s">
        <v>15</v>
      </c>
    </row>
    <row r="11" spans="1:7" x14ac:dyDescent="0.25">
      <c r="F11" s="17" t="s">
        <v>8</v>
      </c>
    </row>
    <row r="12" spans="1:7" ht="15.75" x14ac:dyDescent="0.25">
      <c r="C12" s="30" t="s">
        <v>12</v>
      </c>
      <c r="D12" s="13"/>
      <c r="E12" s="28" t="s">
        <v>13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workbookViewId="0">
      <selection activeCell="D5" sqref="D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42"/>
      <c r="B5" s="42"/>
      <c r="C5" s="15"/>
      <c r="D5" s="35" t="s">
        <v>57</v>
      </c>
      <c r="E5" s="42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43" t="s">
        <v>48</v>
      </c>
      <c r="C8" s="43" t="s">
        <v>50</v>
      </c>
      <c r="D8" s="40">
        <v>44886.416666666664</v>
      </c>
      <c r="E8" s="40">
        <v>44886.708333333336</v>
      </c>
      <c r="F8" s="41">
        <f>Таблица13571061213[[#This Row],[Дата и время восстановления режима потребления электроснабжения час, мин.]]-Таблица13571061213[[#This Row],[Дата и время отключения, час, мин.]]</f>
        <v>0.29166666667151731</v>
      </c>
      <c r="G8" s="43" t="s">
        <v>49</v>
      </c>
    </row>
    <row r="9" spans="1:7" s="12" customFormat="1" ht="60.75" customHeight="1" x14ac:dyDescent="0.25">
      <c r="A9" s="39">
        <v>2</v>
      </c>
      <c r="B9" s="43" t="s">
        <v>51</v>
      </c>
      <c r="C9" s="43" t="s">
        <v>52</v>
      </c>
      <c r="D9" s="40">
        <v>44893.583333333336</v>
      </c>
      <c r="E9" s="40">
        <v>44893.75</v>
      </c>
      <c r="F9" s="41">
        <f>Таблица13571061213[[#This Row],[Дата и время восстановления режима потребления электроснабжения час, мин.]]-Таблица13571061213[[#This Row],[Дата и время отключения, час, мин.]]</f>
        <v>0.16666666666424135</v>
      </c>
      <c r="G9" s="43" t="s">
        <v>15</v>
      </c>
    </row>
    <row r="11" spans="1:7" x14ac:dyDescent="0.25">
      <c r="F11" s="17" t="s">
        <v>8</v>
      </c>
    </row>
    <row r="12" spans="1:7" ht="15.75" x14ac:dyDescent="0.25">
      <c r="C12" s="30" t="s">
        <v>12</v>
      </c>
      <c r="D12" s="13"/>
      <c r="E12" s="28" t="s">
        <v>13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tabSelected="1" workbookViewId="0">
      <selection activeCell="D5" sqref="D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42"/>
      <c r="B5" s="42"/>
      <c r="C5" s="15"/>
      <c r="D5" s="35" t="s">
        <v>56</v>
      </c>
      <c r="E5" s="42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43" t="s">
        <v>47</v>
      </c>
      <c r="C8" s="43" t="s">
        <v>43</v>
      </c>
      <c r="D8" s="40">
        <v>44906.583333333336</v>
      </c>
      <c r="E8" s="40">
        <v>44906.708333333336</v>
      </c>
      <c r="F8" s="41">
        <f>Таблица13571061215[[#This Row],[Дата и время восстановления режима потребления электроснабжения час, мин.]]-Таблица13571061215[[#This Row],[Дата и время отключения, час, мин.]]</f>
        <v>0.125</v>
      </c>
      <c r="G8" s="43" t="s">
        <v>53</v>
      </c>
    </row>
    <row r="9" spans="1:7" s="12" customFormat="1" ht="60.75" customHeight="1" x14ac:dyDescent="0.25">
      <c r="A9" s="39">
        <v>2</v>
      </c>
      <c r="B9" s="43" t="s">
        <v>54</v>
      </c>
      <c r="C9" s="43" t="s">
        <v>55</v>
      </c>
      <c r="D9" s="40">
        <v>44914.416666666664</v>
      </c>
      <c r="E9" s="40">
        <v>44914.541666666664</v>
      </c>
      <c r="F9" s="41">
        <f>Таблица13571061215[[#This Row],[Дата и время восстановления режима потребления электроснабжения час, мин.]]-Таблица13571061215[[#This Row],[Дата и время отключения, час, мин.]]</f>
        <v>0.125</v>
      </c>
      <c r="G9" s="43" t="s">
        <v>15</v>
      </c>
    </row>
    <row r="11" spans="1:7" x14ac:dyDescent="0.25">
      <c r="F11" s="17" t="s">
        <v>8</v>
      </c>
    </row>
    <row r="12" spans="1:7" ht="15.75" x14ac:dyDescent="0.25">
      <c r="C12" s="30" t="s">
        <v>12</v>
      </c>
      <c r="D12" s="13"/>
      <c r="E12" s="28" t="s">
        <v>13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workbookViewId="0">
      <selection activeCell="D5" sqref="D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6"/>
      <c r="B5" s="36"/>
      <c r="C5" s="15"/>
      <c r="D5" s="35" t="s">
        <v>66</v>
      </c>
      <c r="E5" s="36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31"/>
      <c r="B8" s="31"/>
      <c r="C8" s="31"/>
      <c r="D8" s="32"/>
      <c r="E8" s="32"/>
      <c r="F8" s="19"/>
      <c r="G8" s="31"/>
    </row>
    <row r="10" spans="1:7" x14ac:dyDescent="0.25">
      <c r="F10" s="17" t="s">
        <v>8</v>
      </c>
    </row>
    <row r="11" spans="1:7" ht="15.75" x14ac:dyDescent="0.25">
      <c r="C11" s="30" t="s">
        <v>12</v>
      </c>
      <c r="D11" s="13"/>
      <c r="E11" s="28" t="s">
        <v>13</v>
      </c>
    </row>
    <row r="12" spans="1:7" x14ac:dyDescent="0.25">
      <c r="E12" s="9"/>
      <c r="F12" s="20"/>
      <c r="G12" s="1"/>
    </row>
    <row r="13" spans="1:7" ht="15.75" x14ac:dyDescent="0.25">
      <c r="E13" s="9"/>
      <c r="F13" s="21"/>
      <c r="G13" s="1"/>
    </row>
    <row r="14" spans="1:7" ht="15.75" x14ac:dyDescent="0.25">
      <c r="E14" s="9"/>
      <c r="F14" s="22"/>
      <c r="G14" s="1"/>
    </row>
    <row r="15" spans="1:7" ht="15.75" x14ac:dyDescent="0.25">
      <c r="A15"/>
      <c r="B15"/>
      <c r="C15"/>
      <c r="D15"/>
      <c r="E15" s="9"/>
      <c r="F15" s="22"/>
      <c r="G15" s="1"/>
    </row>
    <row r="16" spans="1:7" ht="15.75" x14ac:dyDescent="0.25">
      <c r="A16"/>
      <c r="B16"/>
      <c r="C16"/>
      <c r="D16"/>
      <c r="E16" s="9"/>
      <c r="F16" s="23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x14ac:dyDescent="0.25">
      <c r="A18"/>
      <c r="B18"/>
      <c r="C18"/>
      <c r="D18"/>
      <c r="E18" s="9"/>
      <c r="F18" s="20"/>
      <c r="G18" s="1"/>
    </row>
    <row r="19" spans="1:7" x14ac:dyDescent="0.25">
      <c r="A19"/>
      <c r="B19"/>
      <c r="C19"/>
      <c r="D19"/>
      <c r="E19" s="9"/>
      <c r="F19" s="20"/>
      <c r="G19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topLeftCell="B1" workbookViewId="0">
      <selection activeCell="C15" sqref="C1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6"/>
      <c r="B5" s="36"/>
      <c r="C5" s="15"/>
      <c r="D5" s="35" t="s">
        <v>65</v>
      </c>
      <c r="E5" s="36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0.25" customHeight="1" thickBot="1" x14ac:dyDescent="0.3">
      <c r="A8" s="26">
        <v>1</v>
      </c>
      <c r="B8" s="31" t="s">
        <v>17</v>
      </c>
      <c r="C8" s="31" t="s">
        <v>18</v>
      </c>
      <c r="D8" s="32">
        <v>44650.416666666664</v>
      </c>
      <c r="E8" s="32">
        <v>44650.6875</v>
      </c>
      <c r="F8" s="27">
        <f>E8-D8</f>
        <v>0.27083333333575865</v>
      </c>
      <c r="G8" s="33" t="s">
        <v>15</v>
      </c>
    </row>
    <row r="10" spans="1:7" x14ac:dyDescent="0.25">
      <c r="F10" s="17" t="s">
        <v>8</v>
      </c>
    </row>
    <row r="11" spans="1:7" ht="15.75" x14ac:dyDescent="0.25">
      <c r="C11" s="30" t="s">
        <v>12</v>
      </c>
      <c r="D11" s="13"/>
      <c r="E11" s="28" t="s">
        <v>13</v>
      </c>
    </row>
    <row r="12" spans="1:7" x14ac:dyDescent="0.25">
      <c r="E12" s="9"/>
      <c r="F12" s="20"/>
      <c r="G12" s="1"/>
    </row>
    <row r="13" spans="1:7" ht="15.75" x14ac:dyDescent="0.25">
      <c r="E13" s="9"/>
      <c r="F13" s="21"/>
      <c r="G13" s="1"/>
    </row>
    <row r="14" spans="1:7" ht="15.75" x14ac:dyDescent="0.25">
      <c r="E14" s="9"/>
      <c r="F14" s="22"/>
      <c r="G14" s="1"/>
    </row>
    <row r="15" spans="1:7" ht="15.75" x14ac:dyDescent="0.25">
      <c r="A15"/>
      <c r="B15"/>
      <c r="C15"/>
      <c r="D15"/>
      <c r="E15" s="9"/>
      <c r="F15" s="22"/>
      <c r="G15" s="1"/>
    </row>
    <row r="16" spans="1:7" ht="15.75" x14ac:dyDescent="0.25">
      <c r="A16"/>
      <c r="B16"/>
      <c r="C16"/>
      <c r="D16"/>
      <c r="E16" s="9"/>
      <c r="F16" s="23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x14ac:dyDescent="0.25">
      <c r="A18"/>
      <c r="B18"/>
      <c r="C18"/>
      <c r="D18"/>
      <c r="E18" s="9"/>
      <c r="F18" s="20"/>
      <c r="G18" s="1"/>
    </row>
    <row r="19" spans="1:7" x14ac:dyDescent="0.25">
      <c r="A19"/>
      <c r="B19"/>
      <c r="C19"/>
      <c r="D19"/>
      <c r="E19" s="9"/>
      <c r="F19" s="20"/>
      <c r="G19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workbookViewId="0">
      <selection activeCell="B15" sqref="B1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6"/>
      <c r="B5" s="36"/>
      <c r="C5" s="15"/>
      <c r="D5" s="35" t="s">
        <v>64</v>
      </c>
      <c r="E5" s="36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31">
        <v>1</v>
      </c>
      <c r="B8" s="31"/>
      <c r="C8" s="31"/>
      <c r="D8" s="32"/>
      <c r="E8" s="32"/>
      <c r="F8" s="19"/>
      <c r="G8" s="31"/>
    </row>
    <row r="10" spans="1:7" x14ac:dyDescent="0.25">
      <c r="F10" s="17" t="s">
        <v>8</v>
      </c>
    </row>
    <row r="11" spans="1:7" ht="15.75" x14ac:dyDescent="0.25">
      <c r="C11" s="30" t="s">
        <v>12</v>
      </c>
      <c r="D11" s="13"/>
      <c r="E11" s="28" t="s">
        <v>13</v>
      </c>
    </row>
    <row r="12" spans="1:7" x14ac:dyDescent="0.25">
      <c r="E12" s="9"/>
      <c r="F12" s="20"/>
      <c r="G12" s="1"/>
    </row>
    <row r="13" spans="1:7" ht="15.75" x14ac:dyDescent="0.25">
      <c r="E13" s="9"/>
      <c r="F13" s="21"/>
      <c r="G13" s="1"/>
    </row>
    <row r="14" spans="1:7" ht="15.75" x14ac:dyDescent="0.25">
      <c r="E14" s="9"/>
      <c r="F14" s="22"/>
      <c r="G14" s="1"/>
    </row>
    <row r="15" spans="1:7" ht="15.75" x14ac:dyDescent="0.25">
      <c r="A15"/>
      <c r="B15"/>
      <c r="C15"/>
      <c r="D15"/>
      <c r="E15" s="9"/>
      <c r="F15" s="22"/>
      <c r="G15" s="1"/>
    </row>
    <row r="16" spans="1:7" ht="15.75" x14ac:dyDescent="0.25">
      <c r="A16"/>
      <c r="B16"/>
      <c r="C16"/>
      <c r="D16"/>
      <c r="E16" s="9"/>
      <c r="F16" s="23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x14ac:dyDescent="0.25">
      <c r="A18"/>
      <c r="B18"/>
      <c r="C18"/>
      <c r="D18"/>
      <c r="E18" s="9"/>
      <c r="F18" s="20"/>
      <c r="G18" s="1"/>
    </row>
    <row r="19" spans="1:7" x14ac:dyDescent="0.25">
      <c r="A19"/>
      <c r="B19"/>
      <c r="C19"/>
      <c r="D19"/>
      <c r="E19" s="9"/>
      <c r="F19" s="20"/>
      <c r="G19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1"/>
  <sheetViews>
    <sheetView topLeftCell="C1" workbookViewId="0">
      <selection activeCell="D5" sqref="D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7"/>
      <c r="B5" s="37"/>
      <c r="C5" s="15"/>
      <c r="D5" s="35" t="s">
        <v>63</v>
      </c>
      <c r="E5" s="37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39" t="s">
        <v>19</v>
      </c>
      <c r="C8" s="39" t="s">
        <v>23</v>
      </c>
      <c r="D8" s="40">
        <v>44697.416666666664</v>
      </c>
      <c r="E8" s="40">
        <v>44697.708333333336</v>
      </c>
      <c r="F8" s="41">
        <f>Таблица13574[[#This Row],[Дата и время восстановления режима потребления электроснабжения час, мин.]]-Таблица13574[[#This Row],[Дата и время отключения, час, мин.]]</f>
        <v>0.29166666667151731</v>
      </c>
      <c r="G8" s="39" t="s">
        <v>24</v>
      </c>
    </row>
    <row r="9" spans="1:7" s="12" customFormat="1" ht="60.75" customHeight="1" x14ac:dyDescent="0.25">
      <c r="A9" s="39">
        <v>2</v>
      </c>
      <c r="B9" s="39" t="s">
        <v>20</v>
      </c>
      <c r="C9" s="39" t="s">
        <v>22</v>
      </c>
      <c r="D9" s="40">
        <v>44698.416666666664</v>
      </c>
      <c r="E9" s="40">
        <v>44698.541666666664</v>
      </c>
      <c r="F9" s="41">
        <f>Таблица13574[[#This Row],[Дата и время восстановления режима потребления электроснабжения час, мин.]]-Таблица13574[[#This Row],[Дата и время отключения, час, мин.]]</f>
        <v>0.125</v>
      </c>
      <c r="G9" s="39" t="s">
        <v>24</v>
      </c>
    </row>
    <row r="10" spans="1:7" s="25" customFormat="1" ht="54.75" customHeight="1" x14ac:dyDescent="0.25">
      <c r="A10" s="31">
        <v>3</v>
      </c>
      <c r="B10" s="31" t="s">
        <v>21</v>
      </c>
      <c r="C10" s="39" t="s">
        <v>23</v>
      </c>
      <c r="D10" s="40">
        <v>44698.583333333336</v>
      </c>
      <c r="E10" s="32">
        <v>44698.708333333336</v>
      </c>
      <c r="F10" s="19">
        <f>Таблица13574[[#This Row],[Дата и время восстановления режима потребления электроснабжения час, мин.]]-Таблица13574[[#This Row],[Дата и время отключения, час, мин.]]</f>
        <v>0.125</v>
      </c>
      <c r="G10" s="39" t="s">
        <v>24</v>
      </c>
    </row>
    <row r="12" spans="1:7" x14ac:dyDescent="0.25">
      <c r="F12" s="17" t="s">
        <v>8</v>
      </c>
    </row>
    <row r="13" spans="1:7" ht="15.75" x14ac:dyDescent="0.25">
      <c r="C13" s="30" t="s">
        <v>12</v>
      </c>
      <c r="D13" s="13"/>
      <c r="E13" s="28" t="s">
        <v>13</v>
      </c>
    </row>
    <row r="14" spans="1:7" x14ac:dyDescent="0.25">
      <c r="E14" s="9"/>
      <c r="F14" s="20"/>
      <c r="G14" s="1"/>
    </row>
    <row r="15" spans="1:7" ht="15.75" x14ac:dyDescent="0.25">
      <c r="E15" s="9"/>
      <c r="F15" s="21"/>
      <c r="G15" s="1"/>
    </row>
    <row r="16" spans="1:7" ht="15.75" x14ac:dyDescent="0.25">
      <c r="E16" s="9"/>
      <c r="F16" s="22"/>
      <c r="G16" s="1"/>
    </row>
    <row r="17" spans="1:7" ht="15.75" x14ac:dyDescent="0.25">
      <c r="A17"/>
      <c r="B17"/>
      <c r="C17"/>
      <c r="D17"/>
      <c r="E17" s="9"/>
      <c r="F17" s="22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ht="15.75" x14ac:dyDescent="0.25">
      <c r="A19"/>
      <c r="B19"/>
      <c r="C19"/>
      <c r="D19"/>
      <c r="E19" s="9"/>
      <c r="F19" s="23"/>
      <c r="G19" s="1"/>
    </row>
    <row r="20" spans="1:7" x14ac:dyDescent="0.25">
      <c r="A20"/>
      <c r="B20"/>
      <c r="C20"/>
      <c r="D20"/>
      <c r="E20" s="9"/>
      <c r="F20" s="20"/>
      <c r="G20" s="1"/>
    </row>
    <row r="21" spans="1:7" x14ac:dyDescent="0.25">
      <c r="A21"/>
      <c r="B21"/>
      <c r="C21"/>
      <c r="D21"/>
      <c r="E21" s="9"/>
      <c r="F21" s="20"/>
      <c r="G21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topLeftCell="C4" workbookViewId="0">
      <selection activeCell="D5" sqref="D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7"/>
      <c r="B5" s="37"/>
      <c r="C5" s="15"/>
      <c r="D5" s="35" t="s">
        <v>62</v>
      </c>
      <c r="E5" s="37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31">
        <v>1</v>
      </c>
      <c r="B8" s="31" t="s">
        <v>40</v>
      </c>
      <c r="C8" s="31" t="s">
        <v>39</v>
      </c>
      <c r="D8" s="32">
        <v>44737.416666666664</v>
      </c>
      <c r="E8" s="32">
        <v>44737.541666666664</v>
      </c>
      <c r="F8" s="19">
        <f>Таблица13578[Дата и время восстановления режима потребления электроснабжения час, мин.]-Таблица13578[Дата и время отключения, час, мин.]</f>
        <v>0.125</v>
      </c>
      <c r="G8" s="31" t="s">
        <v>15</v>
      </c>
    </row>
    <row r="10" spans="1:7" x14ac:dyDescent="0.25">
      <c r="F10" s="17" t="s">
        <v>8</v>
      </c>
    </row>
    <row r="11" spans="1:7" ht="15.75" x14ac:dyDescent="0.25">
      <c r="C11" s="30" t="s">
        <v>12</v>
      </c>
      <c r="D11" s="13"/>
      <c r="E11" s="28" t="s">
        <v>13</v>
      </c>
    </row>
    <row r="12" spans="1:7" x14ac:dyDescent="0.25">
      <c r="E12" s="9"/>
      <c r="F12" s="20"/>
      <c r="G12" s="1"/>
    </row>
    <row r="13" spans="1:7" ht="15.75" x14ac:dyDescent="0.25">
      <c r="E13" s="9"/>
      <c r="F13" s="21"/>
      <c r="G13" s="1"/>
    </row>
    <row r="14" spans="1:7" ht="15.75" x14ac:dyDescent="0.25">
      <c r="E14" s="9"/>
      <c r="F14" s="22"/>
      <c r="G14" s="1"/>
    </row>
    <row r="15" spans="1:7" ht="15.75" x14ac:dyDescent="0.25">
      <c r="A15"/>
      <c r="B15"/>
      <c r="C15"/>
      <c r="D15"/>
      <c r="E15" s="9"/>
      <c r="F15" s="22"/>
      <c r="G15" s="1"/>
    </row>
    <row r="16" spans="1:7" ht="15.75" x14ac:dyDescent="0.25">
      <c r="A16"/>
      <c r="B16"/>
      <c r="C16"/>
      <c r="D16"/>
      <c r="E16" s="9"/>
      <c r="F16" s="23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x14ac:dyDescent="0.25">
      <c r="A18"/>
      <c r="B18"/>
      <c r="C18"/>
      <c r="D18"/>
      <c r="E18" s="9"/>
      <c r="F18" s="20"/>
      <c r="G18" s="1"/>
    </row>
    <row r="19" spans="1:7" x14ac:dyDescent="0.25">
      <c r="A19"/>
      <c r="B19"/>
      <c r="C19"/>
      <c r="D19"/>
      <c r="E19" s="9"/>
      <c r="F19" s="20"/>
      <c r="G19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1"/>
  <sheetViews>
    <sheetView zoomScale="80" zoomScaleNormal="80" workbookViewId="0">
      <selection activeCell="D5" sqref="D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7"/>
      <c r="B5" s="37"/>
      <c r="C5" s="15"/>
      <c r="D5" s="35" t="s">
        <v>61</v>
      </c>
      <c r="E5" s="37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39" t="s">
        <v>26</v>
      </c>
      <c r="C8" s="39" t="s">
        <v>25</v>
      </c>
      <c r="D8" s="40">
        <v>44745.416666666664</v>
      </c>
      <c r="E8" s="40">
        <v>44745.541666666664</v>
      </c>
      <c r="F8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0.125</v>
      </c>
      <c r="G8" s="39" t="s">
        <v>28</v>
      </c>
    </row>
    <row r="9" spans="1:7" s="12" customFormat="1" ht="60.75" customHeight="1" x14ac:dyDescent="0.25">
      <c r="A9" s="39">
        <v>2</v>
      </c>
      <c r="B9" s="39" t="s">
        <v>29</v>
      </c>
      <c r="C9" s="39" t="s">
        <v>27</v>
      </c>
      <c r="D9" s="40">
        <v>44753.416666666664</v>
      </c>
      <c r="E9" s="40">
        <v>44753.541666666664</v>
      </c>
      <c r="F9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0.125</v>
      </c>
      <c r="G9" s="39" t="s">
        <v>28</v>
      </c>
    </row>
    <row r="10" spans="1:7" s="12" customFormat="1" ht="60.75" customHeight="1" x14ac:dyDescent="0.25">
      <c r="A10" s="39">
        <v>4</v>
      </c>
      <c r="B10" s="39" t="s">
        <v>30</v>
      </c>
      <c r="C10" s="39" t="s">
        <v>31</v>
      </c>
      <c r="D10" s="40">
        <v>44754.416666666664</v>
      </c>
      <c r="E10" s="40">
        <v>44754.541666666664</v>
      </c>
      <c r="F10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0.125</v>
      </c>
      <c r="G10" s="39" t="s">
        <v>28</v>
      </c>
    </row>
    <row r="12" spans="1:7" x14ac:dyDescent="0.25">
      <c r="F12" s="17" t="s">
        <v>8</v>
      </c>
    </row>
    <row r="13" spans="1:7" ht="15.75" x14ac:dyDescent="0.25">
      <c r="C13" s="30" t="s">
        <v>12</v>
      </c>
      <c r="D13" s="13"/>
      <c r="E13" s="28" t="s">
        <v>13</v>
      </c>
    </row>
    <row r="14" spans="1:7" x14ac:dyDescent="0.25">
      <c r="E14" s="9"/>
      <c r="F14" s="20"/>
      <c r="G14" s="1"/>
    </row>
    <row r="15" spans="1:7" ht="15.75" x14ac:dyDescent="0.25">
      <c r="E15" s="9"/>
      <c r="F15" s="21"/>
      <c r="G15" s="1"/>
    </row>
    <row r="16" spans="1:7" ht="15.75" x14ac:dyDescent="0.25">
      <c r="E16" s="9"/>
      <c r="F16" s="22"/>
      <c r="G16" s="1"/>
    </row>
    <row r="17" spans="1:7" ht="15.75" x14ac:dyDescent="0.25">
      <c r="A17"/>
      <c r="B17"/>
      <c r="C17"/>
      <c r="D17"/>
      <c r="E17" s="9"/>
      <c r="F17" s="22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ht="15.75" x14ac:dyDescent="0.25">
      <c r="A19"/>
      <c r="B19"/>
      <c r="C19"/>
      <c r="D19"/>
      <c r="E19" s="9"/>
      <c r="F19" s="23"/>
      <c r="G19" s="1"/>
    </row>
    <row r="20" spans="1:7" x14ac:dyDescent="0.25">
      <c r="A20"/>
      <c r="B20"/>
      <c r="C20"/>
      <c r="D20"/>
      <c r="E20" s="9"/>
      <c r="F20" s="20"/>
      <c r="G20" s="1"/>
    </row>
    <row r="21" spans="1:7" x14ac:dyDescent="0.25">
      <c r="A21"/>
      <c r="B21"/>
      <c r="C21"/>
      <c r="D21"/>
      <c r="E21" s="9"/>
      <c r="F21" s="20"/>
      <c r="G21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3"/>
  <sheetViews>
    <sheetView zoomScale="90" zoomScaleNormal="90" workbookViewId="0">
      <selection activeCell="D5" sqref="D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7"/>
      <c r="B5" s="37"/>
      <c r="C5" s="15"/>
      <c r="D5" s="35" t="s">
        <v>60</v>
      </c>
      <c r="E5" s="37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39" t="s">
        <v>32</v>
      </c>
      <c r="C8" s="39" t="s">
        <v>33</v>
      </c>
      <c r="D8" s="40">
        <v>44780.375</v>
      </c>
      <c r="E8" s="40">
        <v>44780.541666666664</v>
      </c>
      <c r="F8" s="41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8" s="39" t="s">
        <v>28</v>
      </c>
    </row>
    <row r="9" spans="1:7" s="12" customFormat="1" ht="60.75" customHeight="1" x14ac:dyDescent="0.25">
      <c r="A9" s="39">
        <v>3</v>
      </c>
      <c r="B9" s="39" t="s">
        <v>34</v>
      </c>
      <c r="C9" s="39" t="s">
        <v>25</v>
      </c>
      <c r="D9" s="40">
        <v>44781.375</v>
      </c>
      <c r="E9" s="40">
        <v>44781.541666666664</v>
      </c>
      <c r="F9" s="41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9" s="39" t="s">
        <v>28</v>
      </c>
    </row>
    <row r="10" spans="1:7" s="12" customFormat="1" ht="60.75" customHeight="1" x14ac:dyDescent="0.25">
      <c r="A10" s="39">
        <v>5</v>
      </c>
      <c r="B10" s="39" t="s">
        <v>35</v>
      </c>
      <c r="C10" s="39" t="s">
        <v>25</v>
      </c>
      <c r="D10" s="40">
        <v>44782.375</v>
      </c>
      <c r="E10" s="40">
        <v>44782.541666666664</v>
      </c>
      <c r="F10" s="41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0" s="39" t="s">
        <v>28</v>
      </c>
    </row>
    <row r="11" spans="1:7" s="12" customFormat="1" ht="60.75" customHeight="1" x14ac:dyDescent="0.25">
      <c r="A11" s="39">
        <v>7</v>
      </c>
      <c r="B11" s="39" t="s">
        <v>36</v>
      </c>
      <c r="C11" s="39" t="s">
        <v>37</v>
      </c>
      <c r="D11" s="40">
        <v>44790.375</v>
      </c>
      <c r="E11" s="40">
        <v>44790.541666666664</v>
      </c>
      <c r="F11" s="41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1" s="39" t="s">
        <v>28</v>
      </c>
    </row>
    <row r="12" spans="1:7" s="25" customFormat="1" ht="54.75" customHeight="1" x14ac:dyDescent="0.25">
      <c r="A12" s="39">
        <v>8</v>
      </c>
      <c r="B12" s="39" t="s">
        <v>38</v>
      </c>
      <c r="C12" s="39" t="s">
        <v>37</v>
      </c>
      <c r="D12" s="40">
        <v>44790.583333333336</v>
      </c>
      <c r="E12" s="40">
        <v>44790.75</v>
      </c>
      <c r="F12" s="19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2" s="39" t="s">
        <v>28</v>
      </c>
    </row>
    <row r="14" spans="1:7" x14ac:dyDescent="0.25">
      <c r="F14" s="17" t="s">
        <v>8</v>
      </c>
    </row>
    <row r="15" spans="1:7" ht="15.75" x14ac:dyDescent="0.25">
      <c r="C15" s="30" t="s">
        <v>12</v>
      </c>
      <c r="D15" s="13"/>
      <c r="E15" s="28" t="s">
        <v>13</v>
      </c>
    </row>
    <row r="16" spans="1:7" x14ac:dyDescent="0.25">
      <c r="E16" s="9"/>
      <c r="F16" s="20"/>
      <c r="G16" s="1"/>
    </row>
    <row r="17" spans="1:7" ht="15.75" x14ac:dyDescent="0.25">
      <c r="E17" s="9"/>
      <c r="F17" s="21"/>
      <c r="G17" s="1"/>
    </row>
    <row r="18" spans="1:7" ht="15.75" x14ac:dyDescent="0.25">
      <c r="E18" s="9"/>
      <c r="F18" s="22"/>
      <c r="G18" s="1"/>
    </row>
    <row r="19" spans="1:7" ht="15.75" x14ac:dyDescent="0.25">
      <c r="A19"/>
      <c r="B19"/>
      <c r="C19"/>
      <c r="D19"/>
      <c r="E19" s="9"/>
      <c r="F19" s="22"/>
      <c r="G19" s="1"/>
    </row>
    <row r="20" spans="1:7" ht="15.75" x14ac:dyDescent="0.25">
      <c r="A20"/>
      <c r="B20"/>
      <c r="C20"/>
      <c r="D20"/>
      <c r="E20" s="9"/>
      <c r="F20" s="23"/>
      <c r="G20" s="1"/>
    </row>
    <row r="21" spans="1:7" ht="15.75" x14ac:dyDescent="0.25">
      <c r="A21"/>
      <c r="B21"/>
      <c r="C21"/>
      <c r="D21"/>
      <c r="E21" s="9"/>
      <c r="F21" s="23"/>
      <c r="G21" s="1"/>
    </row>
    <row r="22" spans="1:7" x14ac:dyDescent="0.25">
      <c r="A22"/>
      <c r="B22"/>
      <c r="C22"/>
      <c r="D22"/>
      <c r="E22" s="9"/>
      <c r="F22" s="20"/>
      <c r="G22" s="1"/>
    </row>
    <row r="23" spans="1:7" x14ac:dyDescent="0.25">
      <c r="A23"/>
      <c r="B23"/>
      <c r="C23"/>
      <c r="D23"/>
      <c r="E23" s="9"/>
      <c r="F23" s="20"/>
      <c r="G23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topLeftCell="A5" workbookViewId="0">
      <selection activeCell="D5" sqref="D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8"/>
      <c r="B5" s="38"/>
      <c r="C5" s="15"/>
      <c r="D5" s="35" t="s">
        <v>59</v>
      </c>
      <c r="E5" s="38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43" t="s">
        <v>44</v>
      </c>
      <c r="C8" s="43" t="s">
        <v>41</v>
      </c>
      <c r="D8" s="40">
        <v>44811.375</v>
      </c>
      <c r="E8" s="40">
        <v>44811.541666666664</v>
      </c>
      <c r="F8" s="41">
        <f>Таблица1357106[[#This Row],[Дата и время восстановления режима потребления электроснабжения час, мин.]]-Таблица1357106[[#This Row],[Дата и время отключения, час, мин.]]</f>
        <v>0.16666666666424135</v>
      </c>
      <c r="G8" s="43" t="s">
        <v>15</v>
      </c>
    </row>
    <row r="9" spans="1:7" s="12" customFormat="1" ht="60.75" customHeight="1" x14ac:dyDescent="0.25">
      <c r="A9" s="39">
        <v>2</v>
      </c>
      <c r="B9" s="43" t="s">
        <v>45</v>
      </c>
      <c r="C9" s="43" t="s">
        <v>42</v>
      </c>
      <c r="D9" s="40">
        <v>44816.583333333336</v>
      </c>
      <c r="E9" s="40">
        <v>44816.75</v>
      </c>
      <c r="F9" s="41">
        <f>Таблица1357106[[#This Row],[Дата и время восстановления режима потребления электроснабжения час, мин.]]-Таблица1357106[[#This Row],[Дата и время отключения, час, мин.]]</f>
        <v>0.16666666666424135</v>
      </c>
      <c r="G9" s="43" t="s">
        <v>15</v>
      </c>
    </row>
    <row r="11" spans="1:7" x14ac:dyDescent="0.25">
      <c r="F11" s="17" t="s">
        <v>8</v>
      </c>
    </row>
    <row r="12" spans="1:7" ht="15.75" x14ac:dyDescent="0.25">
      <c r="C12" s="30" t="s">
        <v>12</v>
      </c>
      <c r="D12" s="13"/>
      <c r="E12" s="28" t="s">
        <v>13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01.2022</vt:lpstr>
      <vt:lpstr>02.2022</vt:lpstr>
      <vt:lpstr>03.2022</vt:lpstr>
      <vt:lpstr>04.2022</vt:lpstr>
      <vt:lpstr>05.2022</vt:lpstr>
      <vt:lpstr>06.2022</vt:lpstr>
      <vt:lpstr>07.2022</vt:lpstr>
      <vt:lpstr>08.2022</vt:lpstr>
      <vt:lpstr>09.2022</vt:lpstr>
      <vt:lpstr>10.2022</vt:lpstr>
      <vt:lpstr>11.2022</vt:lpstr>
      <vt:lpstr>12.2022</vt:lpstr>
      <vt:lpstr>'01.2022'!Область_печати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Бочков</dc:creator>
  <cp:lastModifiedBy>Документы</cp:lastModifiedBy>
  <cp:lastPrinted>2017-01-25T09:22:58Z</cp:lastPrinted>
  <dcterms:created xsi:type="dcterms:W3CDTF">2017-01-25T08:03:43Z</dcterms:created>
  <dcterms:modified xsi:type="dcterms:W3CDTF">2022-12-30T07:50:22Z</dcterms:modified>
</cp:coreProperties>
</file>